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9440" windowHeight="9948"/>
  </bookViews>
  <sheets>
    <sheet name="Teoreticko-prakticá časť." sheetId="1" r:id="rId1"/>
    <sheet name="Projektová časť" sheetId="2" r:id="rId2"/>
    <sheet name="Hárok3" sheetId="3" r:id="rId3"/>
  </sheets>
  <definedNames>
    <definedName name="_xlnm._FilterDatabase" localSheetId="1" hidden="1">'Projektová časť'!$J$5:$J$6</definedName>
    <definedName name="_xlnm._FilterDatabase" localSheetId="0" hidden="1">'Teoreticko-prakticá časť.'!$C$3:$H$28</definedName>
  </definedNames>
  <calcPr calcId="125725"/>
</workbook>
</file>

<file path=xl/calcChain.xml><?xml version="1.0" encoding="utf-8"?>
<calcChain xmlns="http://schemas.openxmlformats.org/spreadsheetml/2006/main">
  <c r="J6" i="2"/>
  <c r="K6" s="1"/>
  <c r="J7"/>
  <c r="K7" s="1"/>
  <c r="J5"/>
  <c r="G8" i="1"/>
  <c r="H8" s="1"/>
  <c r="G24"/>
  <c r="G21"/>
  <c r="H21" s="1"/>
  <c r="G29"/>
  <c r="H29" s="1"/>
  <c r="G15"/>
  <c r="H15" s="1"/>
  <c r="G6"/>
  <c r="H6" s="1"/>
  <c r="G28"/>
  <c r="H28" s="1"/>
  <c r="G9"/>
  <c r="H9" s="1"/>
  <c r="G13"/>
  <c r="H13" s="1"/>
  <c r="G25"/>
  <c r="H25" s="1"/>
  <c r="G27"/>
  <c r="H27" s="1"/>
  <c r="G20"/>
  <c r="H20" s="1"/>
  <c r="G5"/>
  <c r="H5" s="1"/>
  <c r="G23"/>
  <c r="H23" s="1"/>
  <c r="G12"/>
  <c r="H12" s="1"/>
  <c r="H24"/>
  <c r="G18"/>
  <c r="H18" s="1"/>
  <c r="G26"/>
  <c r="H26" s="1"/>
  <c r="G19"/>
  <c r="H19" s="1"/>
  <c r="G11"/>
  <c r="H11" s="1"/>
  <c r="G10"/>
  <c r="H10" s="1"/>
  <c r="G4"/>
  <c r="H4" s="1"/>
  <c r="G7"/>
  <c r="H7" s="1"/>
  <c r="G22"/>
  <c r="H22" s="1"/>
  <c r="G14"/>
  <c r="H14" s="1"/>
  <c r="G16"/>
  <c r="H16" s="1"/>
  <c r="G17"/>
  <c r="H17" s="1"/>
  <c r="K5" i="2"/>
</calcChain>
</file>

<file path=xl/sharedStrings.xml><?xml version="1.0" encoding="utf-8"?>
<sst xmlns="http://schemas.openxmlformats.org/spreadsheetml/2006/main" count="111" uniqueCount="97">
  <si>
    <t>Meno</t>
  </si>
  <si>
    <t>Škola</t>
  </si>
  <si>
    <t>Teoretická časť</t>
  </si>
  <si>
    <t>Body spolu</t>
  </si>
  <si>
    <t>Poradie</t>
  </si>
  <si>
    <t xml:space="preserve">Meno </t>
  </si>
  <si>
    <t>Hodnotenie</t>
  </si>
  <si>
    <t>Správa</t>
  </si>
  <si>
    <t>Poster</t>
  </si>
  <si>
    <t>Komentár</t>
  </si>
  <si>
    <t>Projekt</t>
  </si>
  <si>
    <t>Spolu</t>
  </si>
  <si>
    <t>Percentá</t>
  </si>
  <si>
    <t>Por. čís.</t>
  </si>
  <si>
    <t>Názov projektu</t>
  </si>
  <si>
    <t>Body</t>
  </si>
  <si>
    <t xml:space="preserve">Prakticá časť </t>
  </si>
  <si>
    <t>NR - neúspešný riešiteľ, UR - úspešný riešiteľ má viac ako 50%</t>
  </si>
  <si>
    <t>ZŠ Mierové námestie, Handlová</t>
  </si>
  <si>
    <t>Šimko Jaroslav</t>
  </si>
  <si>
    <t>Grácová Kristína</t>
  </si>
  <si>
    <t>Lacová Ema</t>
  </si>
  <si>
    <t>ZŠ Rastislavova, PD</t>
  </si>
  <si>
    <t>Holendová Nina</t>
  </si>
  <si>
    <t>ZŠ Nováky</t>
  </si>
  <si>
    <t>Ambrózová Sabína</t>
  </si>
  <si>
    <t>ZŠ s MŠ Lazany</t>
  </si>
  <si>
    <t>Podušel Dominik</t>
  </si>
  <si>
    <t>Svitková Sofia</t>
  </si>
  <si>
    <t>Kód</t>
  </si>
  <si>
    <t>C1</t>
  </si>
  <si>
    <t>Rolinec Adrián</t>
  </si>
  <si>
    <t>ZŠ Zemianske Kostolany</t>
  </si>
  <si>
    <t>S2</t>
  </si>
  <si>
    <t>Plachá Veronika</t>
  </si>
  <si>
    <t>ZŠ Mariánska, PD</t>
  </si>
  <si>
    <t>C3</t>
  </si>
  <si>
    <t xml:space="preserve">Kulichová Karolína </t>
  </si>
  <si>
    <t>PSŠ F. Hanáka, PD</t>
  </si>
  <si>
    <t>S4</t>
  </si>
  <si>
    <t xml:space="preserve">Šuníková K. I. </t>
  </si>
  <si>
    <t>C5</t>
  </si>
  <si>
    <t>Kalfasová Lenka</t>
  </si>
  <si>
    <t>ZŠ s MŠ Diviaky nad Nitricou</t>
  </si>
  <si>
    <t>Adamcová Karolína</t>
  </si>
  <si>
    <t>S6</t>
  </si>
  <si>
    <t>Martišová Kristína</t>
  </si>
  <si>
    <t>Vrbovský Adam</t>
  </si>
  <si>
    <t>ZŠ s MŠ Bystričany</t>
  </si>
  <si>
    <t>Matiaško Filip</t>
  </si>
  <si>
    <t>Studený Patrik</t>
  </si>
  <si>
    <t>ZŠ Ul. energetikov, PD</t>
  </si>
  <si>
    <t>ZŠ Nitrianske Pravno</t>
  </si>
  <si>
    <t>Mušáková Natália</t>
  </si>
  <si>
    <t>Hagarová Radka</t>
  </si>
  <si>
    <t>Gymnázium VBN, PD</t>
  </si>
  <si>
    <t>Kotrík Tomáš</t>
  </si>
  <si>
    <t>ZŠ s MŠ Bojnice</t>
  </si>
  <si>
    <t>Ondrušková Rebeka</t>
  </si>
  <si>
    <t>Šebest Natanael</t>
  </si>
  <si>
    <t>ZŠ s MŠ Nedožery-Brezany</t>
  </si>
  <si>
    <t>Kopál Andrej</t>
  </si>
  <si>
    <t>ZŠ Ul. P. J. Šafárika, PD</t>
  </si>
  <si>
    <t>ZŠ s MŠ Malonecpalská, PD</t>
  </si>
  <si>
    <t>Habániková Eva</t>
  </si>
  <si>
    <t>ZŠ s MŠ Dobšinského, PD</t>
  </si>
  <si>
    <t>Helbichová Bibiana</t>
  </si>
  <si>
    <t>Wiesnerova Martina</t>
  </si>
  <si>
    <t>Michalovičová Eliška</t>
  </si>
  <si>
    <t>ZŠ Lehota pod Vtáčnikom</t>
  </si>
  <si>
    <t>Vidová Veronika</t>
  </si>
  <si>
    <t>Vyhodnotenie obvodného kola biologickej olympiády kategória C šk. rok 2019/2020</t>
  </si>
  <si>
    <t>C7</t>
  </si>
  <si>
    <t>S8</t>
  </si>
  <si>
    <t>C9</t>
  </si>
  <si>
    <t>S10</t>
  </si>
  <si>
    <t>C11</t>
  </si>
  <si>
    <t>S12</t>
  </si>
  <si>
    <t>C13</t>
  </si>
  <si>
    <t>S14</t>
  </si>
  <si>
    <t>C15</t>
  </si>
  <si>
    <t>S16</t>
  </si>
  <si>
    <t>C17</t>
  </si>
  <si>
    <t>S18</t>
  </si>
  <si>
    <t>C19</t>
  </si>
  <si>
    <t>S20</t>
  </si>
  <si>
    <t>C21</t>
  </si>
  <si>
    <t>S22</t>
  </si>
  <si>
    <t>C23</t>
  </si>
  <si>
    <t>S24</t>
  </si>
  <si>
    <t>C25</t>
  </si>
  <si>
    <t>S26</t>
  </si>
  <si>
    <t>Vyhodnotenie projektovej časti biologickej olympiády kat. C šk. rok 2019/2020</t>
  </si>
  <si>
    <t>Monitoring divej zveri v okolí obce Lazany</t>
  </si>
  <si>
    <t>Biodiverzia vodnej nádrže Lazany</t>
  </si>
  <si>
    <t>Kechanová Zuzana</t>
  </si>
  <si>
    <t>Vplyv vitamínových doplnkov na chorobnosť žiakov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</si>
</sst>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2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5" fillId="3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K5" sqref="K5"/>
    </sheetView>
  </sheetViews>
  <sheetFormatPr defaultRowHeight="14.4"/>
  <cols>
    <col min="1" max="1" width="4.44140625" customWidth="1"/>
    <col min="2" max="2" width="6.88671875" customWidth="1"/>
    <col min="3" max="3" width="22" customWidth="1"/>
    <col min="4" max="4" width="32.33203125" customWidth="1"/>
    <col min="5" max="5" width="11.88671875" customWidth="1"/>
    <col min="6" max="7" width="14.109375" customWidth="1"/>
    <col min="8" max="8" width="12.88671875" customWidth="1"/>
    <col min="9" max="9" width="10.5546875" customWidth="1"/>
  </cols>
  <sheetData>
    <row r="1" spans="2:9" ht="20.399999999999999">
      <c r="B1" s="40" t="s">
        <v>71</v>
      </c>
      <c r="C1" s="40"/>
      <c r="D1" s="40"/>
      <c r="E1" s="40"/>
      <c r="F1" s="40"/>
      <c r="G1" s="40"/>
      <c r="H1" s="40"/>
      <c r="I1" s="40"/>
    </row>
    <row r="3" spans="2:9" ht="46.5" customHeight="1">
      <c r="B3" s="16" t="s">
        <v>29</v>
      </c>
      <c r="C3" s="16" t="s">
        <v>0</v>
      </c>
      <c r="D3" s="16" t="s">
        <v>1</v>
      </c>
      <c r="E3" s="16" t="s">
        <v>16</v>
      </c>
      <c r="F3" s="16" t="s">
        <v>2</v>
      </c>
      <c r="G3" s="16" t="s">
        <v>3</v>
      </c>
      <c r="H3" s="16" t="s">
        <v>12</v>
      </c>
      <c r="I3" s="16" t="s">
        <v>4</v>
      </c>
    </row>
    <row r="4" spans="2:9" ht="22.5" customHeight="1">
      <c r="B4" s="37" t="s">
        <v>87</v>
      </c>
      <c r="C4" s="38" t="s">
        <v>19</v>
      </c>
      <c r="D4" s="38" t="s">
        <v>65</v>
      </c>
      <c r="E4" s="38">
        <v>23</v>
      </c>
      <c r="F4" s="38">
        <v>47.5</v>
      </c>
      <c r="G4" s="38">
        <f t="shared" ref="G4:G29" si="0">E4+F4</f>
        <v>70.5</v>
      </c>
      <c r="H4" s="39">
        <f t="shared" ref="H4:H29" si="1">G4/90</f>
        <v>0.78333333333333333</v>
      </c>
      <c r="I4" s="37">
        <v>1</v>
      </c>
    </row>
    <row r="5" spans="2:9" ht="22.5" customHeight="1">
      <c r="B5" s="37" t="s">
        <v>84</v>
      </c>
      <c r="C5" s="38" t="s">
        <v>21</v>
      </c>
      <c r="D5" s="38" t="s">
        <v>63</v>
      </c>
      <c r="E5" s="38">
        <v>25.5</v>
      </c>
      <c r="F5" s="38">
        <v>43.5</v>
      </c>
      <c r="G5" s="38">
        <f t="shared" si="0"/>
        <v>69</v>
      </c>
      <c r="H5" s="39">
        <f t="shared" si="1"/>
        <v>0.76666666666666672</v>
      </c>
      <c r="I5" s="37">
        <v>2</v>
      </c>
    </row>
    <row r="6" spans="2:9" ht="22.5" customHeight="1">
      <c r="B6" s="37" t="s">
        <v>36</v>
      </c>
      <c r="C6" s="38" t="s">
        <v>37</v>
      </c>
      <c r="D6" s="38" t="s">
        <v>38</v>
      </c>
      <c r="E6" s="38">
        <v>23</v>
      </c>
      <c r="F6" s="38">
        <v>45</v>
      </c>
      <c r="G6" s="38">
        <f t="shared" si="0"/>
        <v>68</v>
      </c>
      <c r="H6" s="39">
        <f t="shared" si="1"/>
        <v>0.75555555555555554</v>
      </c>
      <c r="I6" s="37">
        <v>3</v>
      </c>
    </row>
    <row r="7" spans="2:9" ht="22.5" customHeight="1">
      <c r="B7" s="9" t="s">
        <v>78</v>
      </c>
      <c r="C7" s="11" t="s">
        <v>54</v>
      </c>
      <c r="D7" s="11" t="s">
        <v>55</v>
      </c>
      <c r="E7" s="11">
        <v>26.5</v>
      </c>
      <c r="F7" s="11">
        <v>41</v>
      </c>
      <c r="G7" s="18">
        <f t="shared" si="0"/>
        <v>67.5</v>
      </c>
      <c r="H7" s="27">
        <f t="shared" si="1"/>
        <v>0.75</v>
      </c>
      <c r="I7" s="9">
        <v>4</v>
      </c>
    </row>
    <row r="8" spans="2:9" ht="22.5" customHeight="1">
      <c r="B8" s="9" t="s">
        <v>82</v>
      </c>
      <c r="C8" s="19" t="s">
        <v>59</v>
      </c>
      <c r="D8" s="19" t="s">
        <v>60</v>
      </c>
      <c r="E8" s="19">
        <v>23</v>
      </c>
      <c r="F8" s="19">
        <v>43</v>
      </c>
      <c r="G8" s="18">
        <f t="shared" si="0"/>
        <v>66</v>
      </c>
      <c r="H8" s="27">
        <f t="shared" si="1"/>
        <v>0.73333333333333328</v>
      </c>
      <c r="I8" s="9">
        <v>5</v>
      </c>
    </row>
    <row r="9" spans="2:9" ht="22.5" customHeight="1">
      <c r="B9" s="9" t="s">
        <v>85</v>
      </c>
      <c r="C9" s="19" t="s">
        <v>20</v>
      </c>
      <c r="D9" s="10" t="s">
        <v>63</v>
      </c>
      <c r="E9" s="19">
        <v>20.5</v>
      </c>
      <c r="F9" s="19">
        <v>45.5</v>
      </c>
      <c r="G9" s="18">
        <f t="shared" si="0"/>
        <v>66</v>
      </c>
      <c r="H9" s="27">
        <f t="shared" si="1"/>
        <v>0.73333333333333328</v>
      </c>
      <c r="I9" s="9">
        <v>5</v>
      </c>
    </row>
    <row r="10" spans="2:9" ht="22.5" customHeight="1">
      <c r="B10" s="9" t="s">
        <v>39</v>
      </c>
      <c r="C10" s="18" t="s">
        <v>40</v>
      </c>
      <c r="D10" s="10" t="s">
        <v>38</v>
      </c>
      <c r="E10" s="18">
        <v>25</v>
      </c>
      <c r="F10" s="18">
        <v>40</v>
      </c>
      <c r="G10" s="18">
        <f t="shared" si="0"/>
        <v>65</v>
      </c>
      <c r="H10" s="27">
        <f t="shared" si="1"/>
        <v>0.72222222222222221</v>
      </c>
      <c r="I10" s="20">
        <v>7</v>
      </c>
    </row>
    <row r="11" spans="2:9" ht="22.5" customHeight="1">
      <c r="B11" s="23" t="s">
        <v>33</v>
      </c>
      <c r="C11" s="18" t="s">
        <v>34</v>
      </c>
      <c r="D11" s="18" t="s">
        <v>35</v>
      </c>
      <c r="E11" s="18">
        <v>19.5</v>
      </c>
      <c r="F11" s="18">
        <v>43.5</v>
      </c>
      <c r="G11" s="18">
        <f t="shared" si="0"/>
        <v>63</v>
      </c>
      <c r="H11" s="27">
        <f t="shared" si="1"/>
        <v>0.7</v>
      </c>
      <c r="I11" s="36">
        <v>8</v>
      </c>
    </row>
    <row r="12" spans="2:9" ht="22.5" customHeight="1">
      <c r="B12" s="9" t="s">
        <v>72</v>
      </c>
      <c r="C12" s="10" t="s">
        <v>46</v>
      </c>
      <c r="D12" s="10" t="s">
        <v>24</v>
      </c>
      <c r="E12" s="10">
        <v>20</v>
      </c>
      <c r="F12" s="10">
        <v>43</v>
      </c>
      <c r="G12" s="18">
        <f t="shared" si="0"/>
        <v>63</v>
      </c>
      <c r="H12" s="27">
        <f t="shared" si="1"/>
        <v>0.7</v>
      </c>
      <c r="I12" s="9">
        <v>8</v>
      </c>
    </row>
    <row r="13" spans="2:9" ht="22.5" customHeight="1">
      <c r="B13" s="9" t="s">
        <v>74</v>
      </c>
      <c r="C13" s="17" t="s">
        <v>47</v>
      </c>
      <c r="D13" s="17" t="s">
        <v>48</v>
      </c>
      <c r="E13" s="17">
        <v>18</v>
      </c>
      <c r="F13" s="17">
        <v>45</v>
      </c>
      <c r="G13" s="18">
        <f t="shared" si="0"/>
        <v>63</v>
      </c>
      <c r="H13" s="27">
        <f t="shared" si="1"/>
        <v>0.7</v>
      </c>
      <c r="I13" s="21">
        <v>8</v>
      </c>
    </row>
    <row r="14" spans="2:9" ht="22.5" customHeight="1">
      <c r="B14" s="9" t="s">
        <v>77</v>
      </c>
      <c r="C14" s="10" t="s">
        <v>53</v>
      </c>
      <c r="D14" s="10" t="s">
        <v>52</v>
      </c>
      <c r="E14" s="10">
        <v>15.5</v>
      </c>
      <c r="F14" s="10">
        <v>47</v>
      </c>
      <c r="G14" s="18">
        <f t="shared" si="0"/>
        <v>62.5</v>
      </c>
      <c r="H14" s="27">
        <f t="shared" si="1"/>
        <v>0.69444444444444442</v>
      </c>
      <c r="I14" s="9">
        <v>11</v>
      </c>
    </row>
    <row r="15" spans="2:9" ht="22.5" customHeight="1">
      <c r="B15" s="9" t="s">
        <v>91</v>
      </c>
      <c r="C15" s="18" t="s">
        <v>70</v>
      </c>
      <c r="D15" s="12" t="s">
        <v>69</v>
      </c>
      <c r="E15" s="18">
        <v>21</v>
      </c>
      <c r="F15" s="18">
        <v>41.5</v>
      </c>
      <c r="G15" s="18">
        <f t="shared" si="0"/>
        <v>62.5</v>
      </c>
      <c r="H15" s="27">
        <f t="shared" si="1"/>
        <v>0.69444444444444442</v>
      </c>
      <c r="I15" s="24">
        <v>11</v>
      </c>
    </row>
    <row r="16" spans="2:9" ht="22.5" customHeight="1">
      <c r="B16" s="9" t="s">
        <v>88</v>
      </c>
      <c r="C16" s="10" t="s">
        <v>66</v>
      </c>
      <c r="D16" s="13" t="s">
        <v>22</v>
      </c>
      <c r="E16" s="19">
        <v>20.5</v>
      </c>
      <c r="F16" s="19">
        <v>40</v>
      </c>
      <c r="G16" s="18">
        <f t="shared" si="0"/>
        <v>60.5</v>
      </c>
      <c r="H16" s="27">
        <f t="shared" si="1"/>
        <v>0.67222222222222228</v>
      </c>
      <c r="I16" s="9">
        <v>13</v>
      </c>
    </row>
    <row r="17" spans="1:9" s="2" customFormat="1" ht="21" customHeight="1">
      <c r="B17" s="9" t="s">
        <v>41</v>
      </c>
      <c r="C17" s="18" t="s">
        <v>42</v>
      </c>
      <c r="D17" s="18" t="s">
        <v>43</v>
      </c>
      <c r="E17" s="18">
        <v>20.5</v>
      </c>
      <c r="F17" s="18">
        <v>39</v>
      </c>
      <c r="G17" s="18">
        <f t="shared" si="0"/>
        <v>59.5</v>
      </c>
      <c r="H17" s="27">
        <f t="shared" si="1"/>
        <v>0.66111111111111109</v>
      </c>
      <c r="I17" s="9">
        <v>14</v>
      </c>
    </row>
    <row r="18" spans="1:9" s="2" customFormat="1" ht="20.25" customHeight="1">
      <c r="B18" s="9" t="s">
        <v>83</v>
      </c>
      <c r="C18" s="12" t="s">
        <v>61</v>
      </c>
      <c r="D18" s="10" t="s">
        <v>62</v>
      </c>
      <c r="E18" s="12">
        <v>16</v>
      </c>
      <c r="F18" s="12">
        <v>43.5</v>
      </c>
      <c r="G18" s="18">
        <f t="shared" si="0"/>
        <v>59.5</v>
      </c>
      <c r="H18" s="27">
        <f t="shared" si="1"/>
        <v>0.66111111111111109</v>
      </c>
      <c r="I18" s="9">
        <v>14</v>
      </c>
    </row>
    <row r="19" spans="1:9" s="2" customFormat="1" ht="19.5" customHeight="1">
      <c r="B19" s="9" t="s">
        <v>76</v>
      </c>
      <c r="C19" s="10" t="s">
        <v>50</v>
      </c>
      <c r="D19" s="10" t="s">
        <v>51</v>
      </c>
      <c r="E19" s="10">
        <v>20</v>
      </c>
      <c r="F19" s="10">
        <v>39</v>
      </c>
      <c r="G19" s="18">
        <f t="shared" si="0"/>
        <v>59</v>
      </c>
      <c r="H19" s="27">
        <f t="shared" si="1"/>
        <v>0.65555555555555556</v>
      </c>
      <c r="I19" s="9">
        <v>16</v>
      </c>
    </row>
    <row r="20" spans="1:9" ht="18.75" customHeight="1">
      <c r="B20" s="9" t="s">
        <v>89</v>
      </c>
      <c r="C20" s="11" t="s">
        <v>67</v>
      </c>
      <c r="D20" s="10" t="s">
        <v>22</v>
      </c>
      <c r="E20" s="11">
        <v>16.5</v>
      </c>
      <c r="F20" s="11">
        <v>41.5</v>
      </c>
      <c r="G20" s="18">
        <f t="shared" si="0"/>
        <v>58</v>
      </c>
      <c r="H20" s="27">
        <f t="shared" si="1"/>
        <v>0.64444444444444449</v>
      </c>
      <c r="I20" s="9">
        <v>17</v>
      </c>
    </row>
    <row r="21" spans="1:9" ht="22.5" customHeight="1">
      <c r="B21" s="9" t="s">
        <v>86</v>
      </c>
      <c r="C21" s="18" t="s">
        <v>64</v>
      </c>
      <c r="D21" s="18" t="s">
        <v>65</v>
      </c>
      <c r="E21" s="18">
        <v>20.5</v>
      </c>
      <c r="F21" s="18">
        <v>37</v>
      </c>
      <c r="G21" s="18">
        <f t="shared" si="0"/>
        <v>57.5</v>
      </c>
      <c r="H21" s="27">
        <f t="shared" si="1"/>
        <v>0.63888888888888884</v>
      </c>
      <c r="I21" s="23">
        <v>18</v>
      </c>
    </row>
    <row r="22" spans="1:9" ht="27.9" customHeight="1">
      <c r="B22" s="9" t="s">
        <v>73</v>
      </c>
      <c r="C22" s="10" t="s">
        <v>28</v>
      </c>
      <c r="D22" s="10" t="s">
        <v>24</v>
      </c>
      <c r="E22" s="10">
        <v>19</v>
      </c>
      <c r="F22" s="10">
        <v>38</v>
      </c>
      <c r="G22" s="18">
        <f t="shared" si="0"/>
        <v>57</v>
      </c>
      <c r="H22" s="27">
        <f t="shared" si="1"/>
        <v>0.6333333333333333</v>
      </c>
      <c r="I22" s="9">
        <v>19</v>
      </c>
    </row>
    <row r="23" spans="1:9" ht="27.9" customHeight="1">
      <c r="B23" s="9" t="s">
        <v>75</v>
      </c>
      <c r="C23" s="10" t="s">
        <v>49</v>
      </c>
      <c r="D23" s="10" t="s">
        <v>48</v>
      </c>
      <c r="E23" s="10">
        <v>16</v>
      </c>
      <c r="F23" s="10">
        <v>41</v>
      </c>
      <c r="G23" s="18">
        <f t="shared" si="0"/>
        <v>57</v>
      </c>
      <c r="H23" s="27">
        <f t="shared" si="1"/>
        <v>0.6333333333333333</v>
      </c>
      <c r="I23" s="20">
        <v>19</v>
      </c>
    </row>
    <row r="24" spans="1:9" ht="27.9" customHeight="1">
      <c r="B24" s="23" t="s">
        <v>30</v>
      </c>
      <c r="C24" s="18" t="s">
        <v>31</v>
      </c>
      <c r="D24" s="18" t="s">
        <v>32</v>
      </c>
      <c r="E24" s="18">
        <v>19</v>
      </c>
      <c r="F24" s="18">
        <v>36.5</v>
      </c>
      <c r="G24" s="18">
        <f t="shared" si="0"/>
        <v>55.5</v>
      </c>
      <c r="H24" s="27">
        <f t="shared" si="1"/>
        <v>0.6166666666666667</v>
      </c>
      <c r="I24" s="23">
        <v>21</v>
      </c>
    </row>
    <row r="25" spans="1:9" ht="27.9" customHeight="1">
      <c r="B25" s="9" t="s">
        <v>81</v>
      </c>
      <c r="C25" s="13" t="s">
        <v>58</v>
      </c>
      <c r="D25" s="18" t="s">
        <v>57</v>
      </c>
      <c r="E25" s="10">
        <v>16.5</v>
      </c>
      <c r="F25" s="10">
        <v>38.5</v>
      </c>
      <c r="G25" s="18">
        <f t="shared" si="0"/>
        <v>55</v>
      </c>
      <c r="H25" s="27">
        <f t="shared" si="1"/>
        <v>0.61111111111111116</v>
      </c>
      <c r="I25" s="22">
        <v>22</v>
      </c>
    </row>
    <row r="26" spans="1:9" ht="27.9" customHeight="1">
      <c r="B26" s="9" t="s">
        <v>79</v>
      </c>
      <c r="C26" s="10" t="s">
        <v>23</v>
      </c>
      <c r="D26" s="10" t="s">
        <v>55</v>
      </c>
      <c r="E26" s="10">
        <v>13.5</v>
      </c>
      <c r="F26" s="10">
        <v>41</v>
      </c>
      <c r="G26" s="18">
        <f t="shared" si="0"/>
        <v>54.5</v>
      </c>
      <c r="H26" s="27">
        <f t="shared" si="1"/>
        <v>0.60555555555555551</v>
      </c>
      <c r="I26" s="22">
        <v>23</v>
      </c>
    </row>
    <row r="27" spans="1:9" ht="27.9" customHeight="1">
      <c r="B27" s="9" t="s">
        <v>90</v>
      </c>
      <c r="C27" s="12" t="s">
        <v>68</v>
      </c>
      <c r="D27" s="12" t="s">
        <v>69</v>
      </c>
      <c r="E27" s="12">
        <v>23.5</v>
      </c>
      <c r="F27" s="12">
        <v>29</v>
      </c>
      <c r="G27" s="18">
        <f t="shared" si="0"/>
        <v>52.5</v>
      </c>
      <c r="H27" s="27">
        <f t="shared" si="1"/>
        <v>0.58333333333333337</v>
      </c>
      <c r="I27" s="24">
        <v>24</v>
      </c>
    </row>
    <row r="28" spans="1:9" ht="27.9" customHeight="1">
      <c r="B28" s="9" t="s">
        <v>45</v>
      </c>
      <c r="C28" s="10" t="s">
        <v>44</v>
      </c>
      <c r="D28" s="10" t="s">
        <v>43</v>
      </c>
      <c r="E28" s="10">
        <v>14.5</v>
      </c>
      <c r="F28" s="10">
        <v>34.5</v>
      </c>
      <c r="G28" s="18">
        <f t="shared" si="0"/>
        <v>49</v>
      </c>
      <c r="H28" s="27">
        <f t="shared" si="1"/>
        <v>0.5444444444444444</v>
      </c>
      <c r="I28" s="9">
        <v>25</v>
      </c>
    </row>
    <row r="29" spans="1:9" ht="27.9" customHeight="1">
      <c r="B29" s="9" t="s">
        <v>80</v>
      </c>
      <c r="C29" s="18" t="s">
        <v>56</v>
      </c>
      <c r="D29" s="18" t="s">
        <v>57</v>
      </c>
      <c r="E29" s="18">
        <v>14.5</v>
      </c>
      <c r="F29" s="18">
        <v>34.5</v>
      </c>
      <c r="G29" s="18">
        <f t="shared" si="0"/>
        <v>49</v>
      </c>
      <c r="H29" s="27">
        <f t="shared" si="1"/>
        <v>0.5444444444444444</v>
      </c>
      <c r="I29" s="22">
        <v>25</v>
      </c>
    </row>
    <row r="30" spans="1:9" ht="30" customHeight="1">
      <c r="A30" s="29"/>
      <c r="B30" s="30"/>
      <c r="C30" s="31"/>
      <c r="D30" s="32"/>
      <c r="E30" s="31"/>
      <c r="F30" s="31"/>
      <c r="G30" s="33"/>
      <c r="H30" s="34"/>
      <c r="I30" s="35"/>
    </row>
    <row r="31" spans="1:9" ht="15.6">
      <c r="B31" s="1"/>
      <c r="C31" s="1"/>
      <c r="D31" s="1"/>
      <c r="E31" s="1"/>
      <c r="F31" s="1"/>
      <c r="G31" s="1"/>
      <c r="H31" s="8"/>
      <c r="I31" s="1"/>
    </row>
    <row r="32" spans="1:9" ht="15.6">
      <c r="B32" s="1"/>
      <c r="C32" s="1" t="s">
        <v>17</v>
      </c>
      <c r="D32" s="1"/>
      <c r="E32" s="1"/>
      <c r="F32" s="1"/>
      <c r="G32" s="1"/>
      <c r="H32" s="8"/>
      <c r="I32" s="1"/>
    </row>
    <row r="33" spans="8:8" ht="15.6">
      <c r="H33" s="8"/>
    </row>
    <row r="34" spans="8:8" ht="15.6">
      <c r="H34" s="8"/>
    </row>
    <row r="35" spans="8:8" ht="15.6">
      <c r="H35" s="8"/>
    </row>
    <row r="36" spans="8:8" ht="15.6">
      <c r="H36" s="8"/>
    </row>
    <row r="37" spans="8:8" ht="15.6">
      <c r="H37" s="8"/>
    </row>
    <row r="38" spans="8:8" ht="15.6">
      <c r="H38" s="8"/>
    </row>
    <row r="39" spans="8:8" ht="15.6">
      <c r="H39" s="8"/>
    </row>
    <row r="40" spans="8:8" ht="15.6">
      <c r="H40" s="8"/>
    </row>
    <row r="41" spans="8:8" ht="15.6">
      <c r="H41" s="8"/>
    </row>
    <row r="42" spans="8:8" ht="15.6">
      <c r="H42" s="8"/>
    </row>
    <row r="43" spans="8:8" ht="15.6">
      <c r="H43" s="8"/>
    </row>
    <row r="44" spans="8:8" ht="15.6">
      <c r="H44" s="8"/>
    </row>
  </sheetData>
  <autoFilter ref="C3:H28">
    <sortState ref="C4:H30">
      <sortCondition descending="1" ref="G3:G28"/>
    </sortState>
  </autoFilter>
  <sortState ref="B4:I44">
    <sortCondition descending="1" ref="H2"/>
  </sortState>
  <mergeCells count="1">
    <mergeCell ref="B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"/>
  <sheetViews>
    <sheetView workbookViewId="0">
      <selection activeCell="J13" sqref="J13"/>
    </sheetView>
  </sheetViews>
  <sheetFormatPr defaultRowHeight="14.4"/>
  <cols>
    <col min="2" max="2" width="4.88671875" customWidth="1"/>
    <col min="3" max="3" width="21.109375" customWidth="1"/>
    <col min="4" max="5" width="30.109375" customWidth="1"/>
    <col min="8" max="8" width="10.109375" customWidth="1"/>
    <col min="10" max="10" width="11.6640625" customWidth="1"/>
  </cols>
  <sheetData>
    <row r="1" spans="2:12" ht="17.399999999999999">
      <c r="C1" s="41" t="s">
        <v>92</v>
      </c>
      <c r="D1" s="41"/>
      <c r="E1" s="41"/>
      <c r="F1" s="41"/>
      <c r="G1" s="41"/>
      <c r="H1" s="41"/>
      <c r="I1" s="41"/>
      <c r="J1" s="41"/>
      <c r="K1" s="41"/>
      <c r="L1" s="41"/>
    </row>
    <row r="3" spans="2:12">
      <c r="B3" s="47" t="s">
        <v>13</v>
      </c>
      <c r="C3" s="49" t="s">
        <v>5</v>
      </c>
      <c r="D3" s="49" t="s">
        <v>1</v>
      </c>
      <c r="E3" s="50" t="s">
        <v>14</v>
      </c>
      <c r="F3" s="44" t="s">
        <v>6</v>
      </c>
      <c r="G3" s="45"/>
      <c r="H3" s="45"/>
      <c r="I3" s="46"/>
      <c r="J3" s="42" t="s">
        <v>11</v>
      </c>
      <c r="K3" s="43"/>
      <c r="L3" s="50" t="s">
        <v>4</v>
      </c>
    </row>
    <row r="4" spans="2:12">
      <c r="B4" s="48"/>
      <c r="C4" s="49"/>
      <c r="D4" s="49"/>
      <c r="E4" s="51"/>
      <c r="F4" s="7" t="s">
        <v>7</v>
      </c>
      <c r="G4" s="7" t="s">
        <v>8</v>
      </c>
      <c r="H4" s="7" t="s">
        <v>9</v>
      </c>
      <c r="I4" s="7" t="s">
        <v>10</v>
      </c>
      <c r="J4" s="7" t="s">
        <v>15</v>
      </c>
      <c r="K4" s="7" t="s">
        <v>12</v>
      </c>
      <c r="L4" s="51"/>
    </row>
    <row r="5" spans="2:12" ht="28.8">
      <c r="B5" s="25">
        <v>1</v>
      </c>
      <c r="C5" s="26" t="s">
        <v>27</v>
      </c>
      <c r="D5" s="26" t="s">
        <v>26</v>
      </c>
      <c r="E5" s="26" t="s">
        <v>93</v>
      </c>
      <c r="F5" s="25">
        <v>3</v>
      </c>
      <c r="G5" s="25">
        <v>4</v>
      </c>
      <c r="H5" s="25">
        <v>18</v>
      </c>
      <c r="I5" s="25">
        <v>26</v>
      </c>
      <c r="J5" s="15">
        <f>F5+G5+H5+I5</f>
        <v>51</v>
      </c>
      <c r="K5" s="14">
        <f>J5/60</f>
        <v>0.85</v>
      </c>
      <c r="L5" s="6">
        <v>1</v>
      </c>
    </row>
    <row r="6" spans="2:12">
      <c r="B6" s="5">
        <v>3</v>
      </c>
      <c r="C6" s="26" t="s">
        <v>25</v>
      </c>
      <c r="D6" s="26" t="s">
        <v>26</v>
      </c>
      <c r="E6" s="4" t="s">
        <v>94</v>
      </c>
      <c r="F6" s="5">
        <v>3</v>
      </c>
      <c r="G6" s="5">
        <v>4</v>
      </c>
      <c r="H6" s="5">
        <v>15</v>
      </c>
      <c r="I6" s="5">
        <v>20</v>
      </c>
      <c r="J6" s="15">
        <f>F6+G6+H6+I6</f>
        <v>42</v>
      </c>
      <c r="K6" s="14">
        <f>J6/60</f>
        <v>0.7</v>
      </c>
      <c r="L6" s="6">
        <v>2</v>
      </c>
    </row>
    <row r="7" spans="2:12" ht="27.6">
      <c r="B7" s="5">
        <v>2</v>
      </c>
      <c r="C7" s="4" t="s">
        <v>95</v>
      </c>
      <c r="D7" s="3" t="s">
        <v>18</v>
      </c>
      <c r="E7" s="4" t="s">
        <v>96</v>
      </c>
      <c r="F7" s="5">
        <v>2</v>
      </c>
      <c r="G7" s="5">
        <v>4</v>
      </c>
      <c r="H7" s="5">
        <v>12</v>
      </c>
      <c r="I7" s="5">
        <v>15</v>
      </c>
      <c r="J7" s="15">
        <f>F7+G7+H7+I7</f>
        <v>33</v>
      </c>
      <c r="K7" s="14">
        <f>J7/60</f>
        <v>0.55000000000000004</v>
      </c>
      <c r="L7" s="25">
        <v>3</v>
      </c>
    </row>
    <row r="8" spans="2:12">
      <c r="B8" s="28"/>
    </row>
  </sheetData>
  <sortState ref="B6:L7">
    <sortCondition descending="1" ref="J5"/>
  </sortState>
  <mergeCells count="8">
    <mergeCell ref="C1:L1"/>
    <mergeCell ref="J3:K3"/>
    <mergeCell ref="F3:I3"/>
    <mergeCell ref="B3:B4"/>
    <mergeCell ref="C3:C4"/>
    <mergeCell ref="D3:D4"/>
    <mergeCell ref="L3:L4"/>
    <mergeCell ref="E3:E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Teoreticko-prakticá časť.</vt:lpstr>
      <vt:lpstr>Projektová časť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Projekt01</dc:creator>
  <cp:lastModifiedBy>Riaditel</cp:lastModifiedBy>
  <dcterms:created xsi:type="dcterms:W3CDTF">2017-02-14T13:43:02Z</dcterms:created>
  <dcterms:modified xsi:type="dcterms:W3CDTF">2020-02-10T13:21:26Z</dcterms:modified>
</cp:coreProperties>
</file>