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activeTab="1"/>
  </bookViews>
  <sheets>
    <sheet name="Teoreticko-prakticá časť." sheetId="1" r:id="rId1"/>
    <sheet name="Projektová časť" sheetId="2" r:id="rId2"/>
    <sheet name="Hárok3" sheetId="3" r:id="rId3"/>
  </sheets>
  <definedNames>
    <definedName name="_xlnm._FilterDatabase" localSheetId="1" hidden="1">'Projektová časť'!$B$5:$L$10</definedName>
    <definedName name="_xlnm._FilterDatabase" localSheetId="0" hidden="1">'Teoreticko-prakticá časť.'!$B$3:$I$31</definedName>
  </definedNames>
  <calcPr fullCalcOnLoad="1"/>
</workbook>
</file>

<file path=xl/sharedStrings.xml><?xml version="1.0" encoding="utf-8"?>
<sst xmlns="http://schemas.openxmlformats.org/spreadsheetml/2006/main" count="106" uniqueCount="80">
  <si>
    <t>Meno</t>
  </si>
  <si>
    <t>Škola</t>
  </si>
  <si>
    <t>Teoretická časť</t>
  </si>
  <si>
    <t>Body spolu</t>
  </si>
  <si>
    <t>Poradie</t>
  </si>
  <si>
    <t>ZŠ Šafárika, Prievidza</t>
  </si>
  <si>
    <t>ZŠ Malonecpalská, Prievidza</t>
  </si>
  <si>
    <t>ZŠ Energetikov, Prievidza</t>
  </si>
  <si>
    <t>Gymnázium Handlová</t>
  </si>
  <si>
    <t>ZŠ Lehota pod Vtáčnikom</t>
  </si>
  <si>
    <t>ZŠ a MŠ Bojnice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</si>
  <si>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</si>
  <si>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</si>
  <si>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</si>
  <si>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</si>
  <si>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</si>
  <si>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</si>
  <si>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</si>
  <si>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ZŠ Ul. Energetikov, Prievidza</t>
  </si>
  <si>
    <t>Percentá</t>
  </si>
  <si>
    <t>Por. čís.</t>
  </si>
  <si>
    <t>Názov projektu</t>
  </si>
  <si>
    <t>Štorcelová Bianka</t>
  </si>
  <si>
    <t>Bielokostolská Dorota</t>
  </si>
  <si>
    <t>Body</t>
  </si>
  <si>
    <t>Hozlárová Alexandra Viera</t>
  </si>
  <si>
    <t>ZŠ Rastislavova, Prievidza</t>
  </si>
  <si>
    <t>Lacová Ema</t>
  </si>
  <si>
    <t>Šebest Natanael</t>
  </si>
  <si>
    <t xml:space="preserve">Prakticá časť </t>
  </si>
  <si>
    <t>ZŠ s MŠ Horná Ves</t>
  </si>
  <si>
    <t>ZŠ s MŠ Lazany</t>
  </si>
  <si>
    <t>ZŠ s MŠ Bystričany</t>
  </si>
  <si>
    <t>ZŠ s MŠ Nedožery-Brezany</t>
  </si>
  <si>
    <t>NR - neúspešný riešiteľ, UR - úspešný riešiteľ má viac ako 50%</t>
  </si>
  <si>
    <t>Kopál Andrej</t>
  </si>
  <si>
    <t>Sýkorová Espérance</t>
  </si>
  <si>
    <t>Grácová Viktória</t>
  </si>
  <si>
    <t>ZŠ s MŠ Dobšinského, Prievidza</t>
  </si>
  <si>
    <t>Studený Patrik</t>
  </si>
  <si>
    <t>Baniarová Ema</t>
  </si>
  <si>
    <t>ZŠ Nitrianske Pravno</t>
  </si>
  <si>
    <t>Valenteje Michaela</t>
  </si>
  <si>
    <t>Bočkayová Bianka Sára</t>
  </si>
  <si>
    <t>Kytková Veronika</t>
  </si>
  <si>
    <t>Vrbovský Adam</t>
  </si>
  <si>
    <t>Briatková Timea</t>
  </si>
  <si>
    <t>Kotrík Tomáš</t>
  </si>
  <si>
    <t>Michalovičová Eliška</t>
  </si>
  <si>
    <t>Vidová Veronika</t>
  </si>
  <si>
    <t>Grácová Kristína</t>
  </si>
  <si>
    <t>Šúňová Mária</t>
  </si>
  <si>
    <t>Brzáč Jakub</t>
  </si>
  <si>
    <t>Bagin Ravi</t>
  </si>
  <si>
    <t>Hechtová Vanesa</t>
  </si>
  <si>
    <t>ZŠ Kamenec pod Vtáčnikom</t>
  </si>
  <si>
    <r>
      <t>D</t>
    </r>
    <r>
      <rPr>
        <sz val="12"/>
        <color indexed="8"/>
        <rFont val="Calibri"/>
        <family val="2"/>
      </rPr>
      <t>ö</t>
    </r>
    <r>
      <rPr>
        <sz val="12"/>
        <color indexed="8"/>
        <rFont val="Times New Roman"/>
        <family val="1"/>
      </rPr>
      <t>ményová Kristína</t>
    </r>
  </si>
  <si>
    <t>ZŠ Zemianske Kostolany</t>
  </si>
  <si>
    <t>Rolinec Adrián</t>
  </si>
  <si>
    <t>Miháliková Monika</t>
  </si>
  <si>
    <t>ZŠ Pribinova Nováky</t>
  </si>
  <si>
    <t>Stanček Matúš</t>
  </si>
  <si>
    <t>Martišová Kristína</t>
  </si>
  <si>
    <t>ZŠ S. Chalúpku, Prievidza</t>
  </si>
  <si>
    <t>Dadová Terézia</t>
  </si>
  <si>
    <t>Koňáriková Liana</t>
  </si>
  <si>
    <t>ZŠ Mierové námestie, Handlová</t>
  </si>
  <si>
    <t>Pobytové znaky zvierat v lokalite Malá a Veľká Čausa</t>
  </si>
  <si>
    <t>Pozorovanie divej zveri</t>
  </si>
  <si>
    <t>Briatková Simona</t>
  </si>
  <si>
    <t>Sojčáková Viktória</t>
  </si>
  <si>
    <t>Malinová Timea</t>
  </si>
  <si>
    <t>Stredák Michael</t>
  </si>
  <si>
    <t>Chov kury domácej</t>
  </si>
  <si>
    <t>Invázne rastliny v obci Lazany</t>
  </si>
  <si>
    <t>Pozorovanie okolia chaty</t>
  </si>
  <si>
    <t>Vplyv globálneho otepľovania na prílet bociana bieleho</t>
  </si>
  <si>
    <t>Vyhodnotenie obvodného kola biologickej olympiády kategória D šk. rok 2017/2018</t>
  </si>
  <si>
    <t>Vyhodnotenie projektovej časti biologickej olympiády kat. D šk. rok 2017/2018</t>
  </si>
  <si>
    <t>NR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</si>
</sst>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164" fontId="41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6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1">
      <selection activeCell="D32" sqref="D32"/>
    </sheetView>
  </sheetViews>
  <sheetFormatPr defaultColWidth="9.140625" defaultRowHeight="15"/>
  <cols>
    <col min="1" max="1" width="4.421875" style="0" customWidth="1"/>
    <col min="2" max="2" width="6.8515625" style="0" customWidth="1"/>
    <col min="3" max="3" width="25.421875" style="0" customWidth="1"/>
    <col min="4" max="4" width="30.421875" style="0" customWidth="1"/>
    <col min="5" max="5" width="11.8515625" style="0" customWidth="1"/>
    <col min="6" max="7" width="14.140625" style="0" customWidth="1"/>
    <col min="8" max="8" width="12.8515625" style="0" customWidth="1"/>
    <col min="9" max="9" width="10.57421875" style="0" customWidth="1"/>
  </cols>
  <sheetData>
    <row r="1" spans="2:9" ht="20.25">
      <c r="B1" s="25" t="s">
        <v>77</v>
      </c>
      <c r="C1" s="25"/>
      <c r="D1" s="25"/>
      <c r="E1" s="25"/>
      <c r="F1" s="25"/>
      <c r="G1" s="25"/>
      <c r="H1" s="25"/>
      <c r="I1" s="25"/>
    </row>
    <row r="3" spans="2:9" ht="46.5" customHeight="1">
      <c r="B3" s="10" t="s">
        <v>20</v>
      </c>
      <c r="C3" s="10" t="s">
        <v>0</v>
      </c>
      <c r="D3" s="10" t="s">
        <v>1</v>
      </c>
      <c r="E3" s="10" t="s">
        <v>29</v>
      </c>
      <c r="F3" s="10" t="s">
        <v>2</v>
      </c>
      <c r="G3" s="10" t="s">
        <v>3</v>
      </c>
      <c r="H3" s="10" t="s">
        <v>19</v>
      </c>
      <c r="I3" s="10" t="s">
        <v>4</v>
      </c>
    </row>
    <row r="4" spans="2:9" ht="22.5" customHeight="1">
      <c r="B4" s="11">
        <v>1</v>
      </c>
      <c r="C4" s="12" t="s">
        <v>61</v>
      </c>
      <c r="D4" s="12" t="s">
        <v>60</v>
      </c>
      <c r="E4" s="5">
        <v>13</v>
      </c>
      <c r="F4" s="5">
        <v>31</v>
      </c>
      <c r="G4" s="5">
        <f>E4+F4</f>
        <v>44</v>
      </c>
      <c r="H4" s="6">
        <f>G4/60</f>
        <v>0.7333333333333333</v>
      </c>
      <c r="I4" s="5">
        <v>1</v>
      </c>
    </row>
    <row r="5" spans="2:9" ht="22.5" customHeight="1">
      <c r="B5" s="11">
        <v>2</v>
      </c>
      <c r="C5" s="12" t="s">
        <v>27</v>
      </c>
      <c r="D5" s="12" t="s">
        <v>6</v>
      </c>
      <c r="E5" s="5">
        <v>11</v>
      </c>
      <c r="F5" s="5">
        <v>32</v>
      </c>
      <c r="G5" s="5">
        <f>E5+F5</f>
        <v>43</v>
      </c>
      <c r="H5" s="6">
        <f>G5/60</f>
        <v>0.7166666666666667</v>
      </c>
      <c r="I5" s="5">
        <v>2</v>
      </c>
    </row>
    <row r="6" spans="2:9" ht="22.5" customHeight="1">
      <c r="B6" s="11">
        <v>3</v>
      </c>
      <c r="C6" s="12" t="s">
        <v>49</v>
      </c>
      <c r="D6" s="12" t="s">
        <v>9</v>
      </c>
      <c r="E6" s="5">
        <v>20</v>
      </c>
      <c r="F6" s="5">
        <v>22.5</v>
      </c>
      <c r="G6" s="5">
        <f>E6+F6</f>
        <v>42.5</v>
      </c>
      <c r="H6" s="6">
        <f>G6/60</f>
        <v>0.7083333333333334</v>
      </c>
      <c r="I6" s="5">
        <v>3</v>
      </c>
    </row>
    <row r="7" spans="2:9" ht="22.5" customHeight="1">
      <c r="B7" s="11">
        <v>4</v>
      </c>
      <c r="C7" s="12" t="s">
        <v>50</v>
      </c>
      <c r="D7" s="12" t="s">
        <v>6</v>
      </c>
      <c r="E7" s="12">
        <v>13</v>
      </c>
      <c r="F7" s="12">
        <v>29</v>
      </c>
      <c r="G7" s="12">
        <f>E7+F7</f>
        <v>42</v>
      </c>
      <c r="H7" s="14">
        <f>G7/60</f>
        <v>0.7</v>
      </c>
      <c r="I7" s="12">
        <v>4</v>
      </c>
    </row>
    <row r="8" spans="2:9" ht="22.5" customHeight="1">
      <c r="B8" s="11">
        <v>5</v>
      </c>
      <c r="C8" s="12" t="s">
        <v>62</v>
      </c>
      <c r="D8" s="12" t="s">
        <v>60</v>
      </c>
      <c r="E8" s="5">
        <v>18</v>
      </c>
      <c r="F8" s="5">
        <v>23</v>
      </c>
      <c r="G8" s="5">
        <f>E8+F8</f>
        <v>41</v>
      </c>
      <c r="H8" s="6">
        <f>G8/60</f>
        <v>0.6833333333333333</v>
      </c>
      <c r="I8" s="5">
        <v>5</v>
      </c>
    </row>
    <row r="9" spans="2:9" ht="22.5" customHeight="1">
      <c r="B9" s="11">
        <v>6</v>
      </c>
      <c r="C9" s="13" t="s">
        <v>42</v>
      </c>
      <c r="D9" s="13" t="s">
        <v>30</v>
      </c>
      <c r="E9" s="13">
        <v>13</v>
      </c>
      <c r="F9" s="13">
        <v>26.5</v>
      </c>
      <c r="G9" s="12">
        <f>E9+F9</f>
        <v>39.5</v>
      </c>
      <c r="H9" s="14">
        <f>G9/60</f>
        <v>0.6583333333333333</v>
      </c>
      <c r="I9" s="13">
        <v>6</v>
      </c>
    </row>
    <row r="10" spans="2:9" ht="22.5" customHeight="1">
      <c r="B10" s="11">
        <v>7</v>
      </c>
      <c r="C10" s="13" t="s">
        <v>43</v>
      </c>
      <c r="D10" s="13" t="s">
        <v>30</v>
      </c>
      <c r="E10" s="8">
        <v>17</v>
      </c>
      <c r="F10" s="8">
        <v>22.5</v>
      </c>
      <c r="G10" s="5">
        <f>E10+F10</f>
        <v>39.5</v>
      </c>
      <c r="H10" s="6">
        <f>G10/60</f>
        <v>0.6583333333333333</v>
      </c>
      <c r="I10" s="8">
        <v>6</v>
      </c>
    </row>
    <row r="11" spans="2:9" ht="22.5" customHeight="1">
      <c r="B11" s="11">
        <v>8</v>
      </c>
      <c r="C11" s="12" t="s">
        <v>28</v>
      </c>
      <c r="D11" s="12" t="s">
        <v>33</v>
      </c>
      <c r="E11" s="5">
        <v>14</v>
      </c>
      <c r="F11" s="5">
        <v>25.5</v>
      </c>
      <c r="G11" s="5">
        <f>E11+F11</f>
        <v>39.5</v>
      </c>
      <c r="H11" s="6">
        <f>G11/60</f>
        <v>0.6583333333333333</v>
      </c>
      <c r="I11" s="5">
        <v>6</v>
      </c>
    </row>
    <row r="12" spans="2:9" ht="22.5" customHeight="1">
      <c r="B12" s="11">
        <v>9</v>
      </c>
      <c r="C12" s="12" t="s">
        <v>35</v>
      </c>
      <c r="D12" s="12" t="s">
        <v>5</v>
      </c>
      <c r="E12" s="5">
        <v>15</v>
      </c>
      <c r="F12" s="5">
        <v>23</v>
      </c>
      <c r="G12" s="5">
        <f>E12+F12</f>
        <v>38</v>
      </c>
      <c r="H12" s="6">
        <f>G12/60</f>
        <v>0.6333333333333333</v>
      </c>
      <c r="I12" s="7">
        <v>9</v>
      </c>
    </row>
    <row r="13" spans="2:9" ht="22.5" customHeight="1">
      <c r="B13" s="11">
        <v>10</v>
      </c>
      <c r="C13" s="12" t="s">
        <v>44</v>
      </c>
      <c r="D13" s="12" t="s">
        <v>32</v>
      </c>
      <c r="E13" s="5">
        <v>12</v>
      </c>
      <c r="F13" s="5">
        <v>26</v>
      </c>
      <c r="G13" s="5">
        <f>E13+F13</f>
        <v>38</v>
      </c>
      <c r="H13" s="6">
        <f>G13/60</f>
        <v>0.6333333333333333</v>
      </c>
      <c r="I13" s="5">
        <v>9</v>
      </c>
    </row>
    <row r="14" spans="2:9" ht="22.5" customHeight="1">
      <c r="B14" s="11">
        <v>11</v>
      </c>
      <c r="C14" s="13" t="s">
        <v>58</v>
      </c>
      <c r="D14" s="13" t="s">
        <v>57</v>
      </c>
      <c r="E14" s="8">
        <v>10</v>
      </c>
      <c r="F14" s="8">
        <v>28</v>
      </c>
      <c r="G14" s="5">
        <f>E14+F14</f>
        <v>38</v>
      </c>
      <c r="H14" s="6">
        <f>G14/60</f>
        <v>0.6333333333333333</v>
      </c>
      <c r="I14" s="8">
        <v>9</v>
      </c>
    </row>
    <row r="15" spans="2:9" ht="22.5" customHeight="1">
      <c r="B15" s="11">
        <v>12</v>
      </c>
      <c r="C15" s="12" t="s">
        <v>51</v>
      </c>
      <c r="D15" s="12" t="s">
        <v>33</v>
      </c>
      <c r="E15" s="5">
        <v>12</v>
      </c>
      <c r="F15" s="5">
        <v>24.5</v>
      </c>
      <c r="G15" s="5">
        <f>E15+F15</f>
        <v>36.5</v>
      </c>
      <c r="H15" s="6">
        <f>G15/60</f>
        <v>0.6083333333333333</v>
      </c>
      <c r="I15" s="5">
        <v>12</v>
      </c>
    </row>
    <row r="16" spans="2:9" ht="22.5" customHeight="1">
      <c r="B16" s="11">
        <v>13</v>
      </c>
      <c r="C16" s="12" t="s">
        <v>39</v>
      </c>
      <c r="D16" s="12" t="s">
        <v>7</v>
      </c>
      <c r="E16" s="5">
        <v>11</v>
      </c>
      <c r="F16" s="5">
        <v>24.5</v>
      </c>
      <c r="G16" s="5">
        <f>E16+F16</f>
        <v>35.5</v>
      </c>
      <c r="H16" s="6">
        <f>G16/60</f>
        <v>0.5916666666666667</v>
      </c>
      <c r="I16" s="5">
        <v>13</v>
      </c>
    </row>
    <row r="17" spans="2:9" ht="22.5" customHeight="1">
      <c r="B17" s="11">
        <v>14</v>
      </c>
      <c r="C17" s="12" t="s">
        <v>59</v>
      </c>
      <c r="D17" s="13" t="s">
        <v>57</v>
      </c>
      <c r="E17" s="5">
        <v>12</v>
      </c>
      <c r="F17" s="5">
        <v>21.5</v>
      </c>
      <c r="G17" s="5">
        <f>E17+F17</f>
        <v>33.5</v>
      </c>
      <c r="H17" s="6">
        <f>G17/60</f>
        <v>0.5583333333333333</v>
      </c>
      <c r="I17" s="5">
        <v>14</v>
      </c>
    </row>
    <row r="18" spans="2:9" ht="22.5" customHeight="1">
      <c r="B18" s="11">
        <v>15</v>
      </c>
      <c r="C18" s="15" t="s">
        <v>53</v>
      </c>
      <c r="D18" s="15" t="s">
        <v>26</v>
      </c>
      <c r="E18" s="9">
        <v>8</v>
      </c>
      <c r="F18" s="9">
        <v>24.5</v>
      </c>
      <c r="G18" s="5">
        <f>E18+F18</f>
        <v>32.5</v>
      </c>
      <c r="H18" s="6">
        <f>G18/60</f>
        <v>0.5416666666666666</v>
      </c>
      <c r="I18" s="9">
        <v>15</v>
      </c>
    </row>
    <row r="19" spans="2:9" ht="22.5" customHeight="1">
      <c r="B19" s="11">
        <v>16</v>
      </c>
      <c r="C19" s="13" t="s">
        <v>37</v>
      </c>
      <c r="D19" s="12" t="s">
        <v>38</v>
      </c>
      <c r="E19" s="8">
        <v>9</v>
      </c>
      <c r="F19" s="8">
        <v>22</v>
      </c>
      <c r="G19" s="5">
        <f>E19+F19</f>
        <v>31</v>
      </c>
      <c r="H19" s="6">
        <f>G19/60</f>
        <v>0.5166666666666667</v>
      </c>
      <c r="I19" s="8">
        <v>16</v>
      </c>
    </row>
    <row r="20" spans="2:9" ht="22.5" customHeight="1">
      <c r="B20" s="11">
        <v>17</v>
      </c>
      <c r="C20" s="12" t="s">
        <v>40</v>
      </c>
      <c r="D20" s="12" t="s">
        <v>41</v>
      </c>
      <c r="E20" s="5">
        <v>13</v>
      </c>
      <c r="F20" s="5">
        <v>18</v>
      </c>
      <c r="G20" s="5">
        <f>E20+F20</f>
        <v>31</v>
      </c>
      <c r="H20" s="6">
        <f>G20/60</f>
        <v>0.5166666666666667</v>
      </c>
      <c r="I20" s="5">
        <v>16</v>
      </c>
    </row>
    <row r="21" spans="2:9" ht="22.5" customHeight="1">
      <c r="B21" s="11">
        <v>18</v>
      </c>
      <c r="C21" s="12" t="s">
        <v>46</v>
      </c>
      <c r="D21" s="12" t="s">
        <v>8</v>
      </c>
      <c r="E21" s="5">
        <v>8</v>
      </c>
      <c r="F21" s="5">
        <v>23</v>
      </c>
      <c r="G21" s="5">
        <f>E21+F21</f>
        <v>31</v>
      </c>
      <c r="H21" s="6">
        <f>G21/60</f>
        <v>0.5166666666666667</v>
      </c>
      <c r="I21" s="12">
        <v>16</v>
      </c>
    </row>
    <row r="22" spans="2:9" s="2" customFormat="1" ht="21" customHeight="1">
      <c r="B22" s="11">
        <v>19</v>
      </c>
      <c r="C22" s="12" t="s">
        <v>45</v>
      </c>
      <c r="D22" s="12" t="s">
        <v>32</v>
      </c>
      <c r="E22" s="5">
        <v>14</v>
      </c>
      <c r="F22" s="5">
        <v>16.5</v>
      </c>
      <c r="G22" s="5">
        <f>E22+F22</f>
        <v>30.5</v>
      </c>
      <c r="H22" s="6">
        <f>G22/60</f>
        <v>0.5083333333333333</v>
      </c>
      <c r="I22" s="5">
        <v>19</v>
      </c>
    </row>
    <row r="23" spans="2:9" s="2" customFormat="1" ht="19.5" customHeight="1">
      <c r="B23" s="11">
        <v>20</v>
      </c>
      <c r="C23" s="12" t="s">
        <v>65</v>
      </c>
      <c r="D23" s="12" t="s">
        <v>63</v>
      </c>
      <c r="E23" s="12">
        <v>10</v>
      </c>
      <c r="F23" s="12">
        <v>20.5</v>
      </c>
      <c r="G23" s="12">
        <f>E23+F23</f>
        <v>30.5</v>
      </c>
      <c r="H23" s="14">
        <f>G23/60</f>
        <v>0.5083333333333333</v>
      </c>
      <c r="I23" s="12">
        <v>19</v>
      </c>
    </row>
    <row r="24" spans="2:9" ht="18.75" customHeight="1">
      <c r="B24" s="11">
        <v>21</v>
      </c>
      <c r="C24" s="15" t="s">
        <v>47</v>
      </c>
      <c r="D24" s="15" t="s">
        <v>10</v>
      </c>
      <c r="E24" s="9">
        <v>10</v>
      </c>
      <c r="F24" s="9">
        <v>19</v>
      </c>
      <c r="G24" s="5">
        <f>E24+F24</f>
        <v>29</v>
      </c>
      <c r="H24" s="6">
        <f>G24/60</f>
        <v>0.48333333333333334</v>
      </c>
      <c r="I24" s="12" t="s">
        <v>79</v>
      </c>
    </row>
    <row r="25" spans="2:9" ht="22.5" customHeight="1">
      <c r="B25" s="11">
        <v>22</v>
      </c>
      <c r="C25" s="12" t="s">
        <v>48</v>
      </c>
      <c r="D25" s="12" t="s">
        <v>9</v>
      </c>
      <c r="E25" s="5">
        <v>14</v>
      </c>
      <c r="F25" s="5">
        <v>14.5</v>
      </c>
      <c r="G25" s="5">
        <f>E25+F25</f>
        <v>28.5</v>
      </c>
      <c r="H25" s="6">
        <f>G25/60</f>
        <v>0.475</v>
      </c>
      <c r="I25" s="12" t="s">
        <v>79</v>
      </c>
    </row>
    <row r="26" spans="2:9" ht="22.5" customHeight="1">
      <c r="B26" s="11">
        <v>23</v>
      </c>
      <c r="C26" s="12" t="s">
        <v>36</v>
      </c>
      <c r="D26" s="12" t="s">
        <v>38</v>
      </c>
      <c r="E26" s="5">
        <v>6</v>
      </c>
      <c r="F26" s="5">
        <v>20.5</v>
      </c>
      <c r="G26" s="5">
        <f>E26+F26</f>
        <v>26.5</v>
      </c>
      <c r="H26" s="6">
        <f>G26/60</f>
        <v>0.44166666666666665</v>
      </c>
      <c r="I26" s="12" t="s">
        <v>79</v>
      </c>
    </row>
    <row r="27" spans="2:9" ht="22.5" customHeight="1">
      <c r="B27" s="11">
        <v>24</v>
      </c>
      <c r="C27" s="12" t="s">
        <v>25</v>
      </c>
      <c r="D27" s="12" t="s">
        <v>8</v>
      </c>
      <c r="E27" s="5">
        <v>3</v>
      </c>
      <c r="F27" s="5">
        <v>23</v>
      </c>
      <c r="G27" s="5">
        <f>E27+F27</f>
        <v>26</v>
      </c>
      <c r="H27" s="6">
        <f>G27/60</f>
        <v>0.43333333333333335</v>
      </c>
      <c r="I27" s="12" t="s">
        <v>79</v>
      </c>
    </row>
    <row r="28" spans="2:9" ht="22.5" customHeight="1">
      <c r="B28" s="11">
        <v>25</v>
      </c>
      <c r="C28" s="12" t="s">
        <v>52</v>
      </c>
      <c r="D28" s="12" t="s">
        <v>26</v>
      </c>
      <c r="E28" s="5">
        <v>9</v>
      </c>
      <c r="F28" s="5">
        <v>17</v>
      </c>
      <c r="G28" s="5">
        <f>E28+F28</f>
        <v>26</v>
      </c>
      <c r="H28" s="6">
        <f>G28/60</f>
        <v>0.43333333333333335</v>
      </c>
      <c r="I28" s="12" t="s">
        <v>79</v>
      </c>
    </row>
    <row r="29" spans="2:9" ht="22.5" customHeight="1">
      <c r="B29" s="11">
        <v>26</v>
      </c>
      <c r="C29" s="12" t="s">
        <v>54</v>
      </c>
      <c r="D29" s="12" t="s">
        <v>5</v>
      </c>
      <c r="E29" s="5">
        <v>4</v>
      </c>
      <c r="F29" s="5">
        <v>21</v>
      </c>
      <c r="G29" s="5">
        <f>E29+F29</f>
        <v>25</v>
      </c>
      <c r="H29" s="6">
        <f>G29/60</f>
        <v>0.4166666666666667</v>
      </c>
      <c r="I29" s="12" t="s">
        <v>79</v>
      </c>
    </row>
    <row r="30" spans="2:9" ht="22.5" customHeight="1">
      <c r="B30" s="11">
        <v>27</v>
      </c>
      <c r="C30" s="12" t="s">
        <v>56</v>
      </c>
      <c r="D30" s="12" t="s">
        <v>55</v>
      </c>
      <c r="E30" s="5">
        <v>7</v>
      </c>
      <c r="F30" s="5">
        <v>18</v>
      </c>
      <c r="G30" s="5">
        <f>E30+F30</f>
        <v>25</v>
      </c>
      <c r="H30" s="6">
        <f>G30/60</f>
        <v>0.4166666666666667</v>
      </c>
      <c r="I30" s="12" t="s">
        <v>79</v>
      </c>
    </row>
    <row r="31" spans="2:9" ht="22.5" customHeight="1">
      <c r="B31" s="11">
        <v>28</v>
      </c>
      <c r="C31" s="12" t="s">
        <v>64</v>
      </c>
      <c r="D31" s="12" t="s">
        <v>63</v>
      </c>
      <c r="E31" s="5">
        <v>8</v>
      </c>
      <c r="F31" s="5">
        <v>16</v>
      </c>
      <c r="G31" s="5">
        <f>E31+F31</f>
        <v>24</v>
      </c>
      <c r="H31" s="6">
        <f>G31/60</f>
        <v>0.4</v>
      </c>
      <c r="I31" s="12" t="s">
        <v>79</v>
      </c>
    </row>
    <row r="32" spans="2:9" ht="15.75">
      <c r="B32" s="1"/>
      <c r="C32" s="1"/>
      <c r="D32" s="1"/>
      <c r="E32" s="1"/>
      <c r="F32" s="1"/>
      <c r="G32" s="1"/>
      <c r="H32" s="3"/>
      <c r="I32" s="1"/>
    </row>
    <row r="33" spans="2:9" ht="15.75">
      <c r="B33" s="1"/>
      <c r="C33" s="1" t="s">
        <v>34</v>
      </c>
      <c r="D33" s="1"/>
      <c r="E33" s="1"/>
      <c r="F33" s="1"/>
      <c r="G33" s="1"/>
      <c r="H33" s="3"/>
      <c r="I33" s="1"/>
    </row>
    <row r="34" spans="2:9" ht="15.75">
      <c r="B34" s="1"/>
      <c r="C34" s="1"/>
      <c r="D34" s="1"/>
      <c r="E34" s="1"/>
      <c r="F34" s="1"/>
      <c r="G34" s="1"/>
      <c r="H34" s="3"/>
      <c r="I34" s="1"/>
    </row>
    <row r="35" spans="2:9" ht="15.75">
      <c r="B35" s="1"/>
      <c r="C35" s="1"/>
      <c r="D35" s="1"/>
      <c r="E35" s="1"/>
      <c r="F35" s="1"/>
      <c r="G35" s="1"/>
      <c r="H35" s="3"/>
      <c r="I35" s="1"/>
    </row>
    <row r="36" ht="15.75">
      <c r="H36" s="3"/>
    </row>
    <row r="37" ht="15.75">
      <c r="H37" s="3"/>
    </row>
    <row r="38" ht="15.75">
      <c r="H38" s="3"/>
    </row>
    <row r="39" ht="15.75">
      <c r="H39" s="3"/>
    </row>
    <row r="40" ht="15.75">
      <c r="H40" s="3"/>
    </row>
    <row r="41" ht="15.75">
      <c r="H41" s="3"/>
    </row>
    <row r="42" ht="15.75">
      <c r="H42" s="3"/>
    </row>
    <row r="43" ht="15.75">
      <c r="H43" s="3"/>
    </row>
    <row r="44" ht="15.75">
      <c r="H44" s="3"/>
    </row>
    <row r="45" ht="15.75">
      <c r="H45" s="3"/>
    </row>
    <row r="46" ht="15.75">
      <c r="H46" s="3"/>
    </row>
    <row r="47" ht="15.75">
      <c r="H47" s="3"/>
    </row>
  </sheetData>
  <sheetProtection/>
  <autoFilter ref="B3:I31">
    <sortState ref="B4:I47">
      <sortCondition descending="1" sortBy="value" ref="G4:G47"/>
    </sortState>
  </autoFilter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2" max="2" width="4.8515625" style="0" customWidth="1"/>
    <col min="3" max="3" width="14.140625" style="0" customWidth="1"/>
    <col min="4" max="5" width="30.140625" style="0" customWidth="1"/>
    <col min="8" max="8" width="10.140625" style="0" customWidth="1"/>
  </cols>
  <sheetData>
    <row r="1" spans="3:12" ht="18.75">
      <c r="C1" s="26" t="s">
        <v>78</v>
      </c>
      <c r="D1" s="26"/>
      <c r="E1" s="26"/>
      <c r="F1" s="26"/>
      <c r="G1" s="26"/>
      <c r="H1" s="26"/>
      <c r="I1" s="26"/>
      <c r="J1" s="26"/>
      <c r="K1" s="26"/>
      <c r="L1" s="26"/>
    </row>
    <row r="3" spans="2:12" ht="15.75">
      <c r="B3" s="32" t="s">
        <v>20</v>
      </c>
      <c r="C3" s="34" t="s">
        <v>11</v>
      </c>
      <c r="D3" s="34" t="s">
        <v>1</v>
      </c>
      <c r="E3" s="35" t="s">
        <v>21</v>
      </c>
      <c r="F3" s="29" t="s">
        <v>12</v>
      </c>
      <c r="G3" s="30"/>
      <c r="H3" s="30"/>
      <c r="I3" s="31"/>
      <c r="J3" s="27" t="s">
        <v>17</v>
      </c>
      <c r="K3" s="28"/>
      <c r="L3" s="35" t="s">
        <v>4</v>
      </c>
    </row>
    <row r="4" spans="2:12" ht="15.75">
      <c r="B4" s="33"/>
      <c r="C4" s="34"/>
      <c r="D4" s="34"/>
      <c r="E4" s="36"/>
      <c r="F4" s="16" t="s">
        <v>13</v>
      </c>
      <c r="G4" s="16" t="s">
        <v>14</v>
      </c>
      <c r="H4" s="16" t="s">
        <v>15</v>
      </c>
      <c r="I4" s="16" t="s">
        <v>16</v>
      </c>
      <c r="J4" s="16" t="s">
        <v>24</v>
      </c>
      <c r="K4" s="16" t="s">
        <v>19</v>
      </c>
      <c r="L4" s="36"/>
    </row>
    <row r="5" spans="2:12" ht="31.5">
      <c r="B5" s="4"/>
      <c r="C5" s="17" t="s">
        <v>22</v>
      </c>
      <c r="D5" s="38" t="s">
        <v>18</v>
      </c>
      <c r="E5" s="17" t="s">
        <v>68</v>
      </c>
      <c r="F5" s="18">
        <v>5</v>
      </c>
      <c r="G5" s="18">
        <v>5</v>
      </c>
      <c r="H5" s="18">
        <v>19</v>
      </c>
      <c r="I5" s="18">
        <v>29</v>
      </c>
      <c r="J5" s="19">
        <f>SUM(F5:I5)</f>
        <v>58</v>
      </c>
      <c r="K5" s="20">
        <f>J5/60</f>
        <v>0.9666666666666667</v>
      </c>
      <c r="L5" s="21">
        <v>1</v>
      </c>
    </row>
    <row r="6" spans="2:12" ht="31.5">
      <c r="B6" s="23"/>
      <c r="C6" s="24" t="s">
        <v>71</v>
      </c>
      <c r="D6" s="39" t="s">
        <v>31</v>
      </c>
      <c r="E6" s="37" t="s">
        <v>74</v>
      </c>
      <c r="F6" s="23">
        <v>4</v>
      </c>
      <c r="G6" s="23">
        <v>4</v>
      </c>
      <c r="H6" s="23">
        <v>16</v>
      </c>
      <c r="I6" s="23">
        <v>26</v>
      </c>
      <c r="J6" s="22">
        <f>SUM(F6:I6)</f>
        <v>50</v>
      </c>
      <c r="K6" s="20">
        <f>J6/60</f>
        <v>0.8333333333333334</v>
      </c>
      <c r="L6" s="23">
        <v>2</v>
      </c>
    </row>
    <row r="7" spans="2:12" ht="29.25" customHeight="1">
      <c r="B7" s="4"/>
      <c r="C7" s="17" t="s">
        <v>23</v>
      </c>
      <c r="D7" s="38" t="s">
        <v>66</v>
      </c>
      <c r="E7" s="17" t="s">
        <v>67</v>
      </c>
      <c r="F7" s="18">
        <v>4</v>
      </c>
      <c r="G7" s="18">
        <v>4</v>
      </c>
      <c r="H7" s="18">
        <v>17</v>
      </c>
      <c r="I7" s="18">
        <v>24</v>
      </c>
      <c r="J7" s="22">
        <f>SUM(F7:I7)</f>
        <v>49</v>
      </c>
      <c r="K7" s="20">
        <f>J7/60</f>
        <v>0.8166666666666667</v>
      </c>
      <c r="L7" s="21">
        <v>3</v>
      </c>
    </row>
    <row r="8" spans="2:12" ht="29.25" customHeight="1">
      <c r="B8" s="23"/>
      <c r="C8" s="24" t="s">
        <v>72</v>
      </c>
      <c r="D8" s="39" t="s">
        <v>31</v>
      </c>
      <c r="E8" s="37" t="s">
        <v>73</v>
      </c>
      <c r="F8" s="23">
        <v>4</v>
      </c>
      <c r="G8" s="23">
        <v>5</v>
      </c>
      <c r="H8" s="23">
        <v>15</v>
      </c>
      <c r="I8" s="23">
        <v>25</v>
      </c>
      <c r="J8" s="22">
        <f>SUM(F8:I8)</f>
        <v>49</v>
      </c>
      <c r="K8" s="20">
        <f>J8/60</f>
        <v>0.8166666666666667</v>
      </c>
      <c r="L8" s="23">
        <v>3</v>
      </c>
    </row>
    <row r="9" spans="2:12" ht="32.25" customHeight="1">
      <c r="B9" s="23"/>
      <c r="C9" s="24" t="s">
        <v>69</v>
      </c>
      <c r="D9" s="39" t="s">
        <v>9</v>
      </c>
      <c r="E9" s="24" t="s">
        <v>76</v>
      </c>
      <c r="F9" s="23">
        <v>3</v>
      </c>
      <c r="G9" s="23">
        <v>4</v>
      </c>
      <c r="H9" s="23">
        <v>18</v>
      </c>
      <c r="I9" s="23">
        <v>22</v>
      </c>
      <c r="J9" s="22">
        <f>SUM(F9:I9)</f>
        <v>47</v>
      </c>
      <c r="K9" s="20">
        <f>J9/60</f>
        <v>0.7833333333333333</v>
      </c>
      <c r="L9" s="23">
        <v>5</v>
      </c>
    </row>
    <row r="10" spans="2:12" ht="30.75" customHeight="1">
      <c r="B10" s="23"/>
      <c r="C10" s="24" t="s">
        <v>70</v>
      </c>
      <c r="D10" s="39" t="s">
        <v>26</v>
      </c>
      <c r="E10" s="37" t="s">
        <v>75</v>
      </c>
      <c r="F10" s="23">
        <v>3</v>
      </c>
      <c r="G10" s="23">
        <v>3</v>
      </c>
      <c r="H10" s="23">
        <v>11</v>
      </c>
      <c r="I10" s="23">
        <v>15</v>
      </c>
      <c r="J10" s="22">
        <f>SUM(F10:I10)</f>
        <v>32</v>
      </c>
      <c r="K10" s="20">
        <f>J10/60</f>
        <v>0.5333333333333333</v>
      </c>
      <c r="L10" s="23">
        <v>6</v>
      </c>
    </row>
  </sheetData>
  <sheetProtection/>
  <autoFilter ref="B5:L10">
    <sortState ref="B6:L10">
      <sortCondition descending="1" sortBy="value" ref="J6:J10"/>
    </sortState>
  </autoFilter>
  <mergeCells count="8">
    <mergeCell ref="C1:L1"/>
    <mergeCell ref="J3:K3"/>
    <mergeCell ref="F3:I3"/>
    <mergeCell ref="B3:B4"/>
    <mergeCell ref="C3:C4"/>
    <mergeCell ref="D3:D4"/>
    <mergeCell ref="L3:L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Projekt01</dc:creator>
  <cp:keywords/>
  <dc:description/>
  <cp:lastModifiedBy>Projekt01</cp:lastModifiedBy>
  <dcterms:created xsi:type="dcterms:W3CDTF">2017-02-14T13:43:02Z</dcterms:created>
  <dcterms:modified xsi:type="dcterms:W3CDTF">2018-04-25T11:35:12Z</dcterms:modified>
  <cp:category/>
  <cp:version/>
  <cp:contentType/>
  <cp:contentStatus/>
</cp:coreProperties>
</file>